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ary Slip" sheetId="1" r:id="rId4"/>
  </sheets>
  <definedNames>
    <definedName name="_xlnm.Print_Area" localSheetId="0">'Salary Slip'!$A$1:$E$36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<sst xmlns="http://schemas.openxmlformats.org/spreadsheetml/2006/main" uniqueCount="57">
  <si>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ABC Traders Pvt Ltd</t>
  </si>
  <si>
    <t>12, Market Road, Pune 411001</t>
  </si>
  <si>
    <t>Salary slip for the month of</t>
  </si>
  <si>
    <t>October 2026</t>
  </si>
  <si>
    <t>Employee name</t>
  </si>
  <si>
    <t>Ramesh Kumar</t>
  </si>
  <si>
    <t>Employee ID</t>
  </si>
  <si>
    <t>EMP0012</t>
  </si>
  <si>
    <t>Designation</t>
  </si>
  <si>
    <t>Store assistant</t>
  </si>
  <si>
    <t>Department</t>
  </si>
  <si>
    <t>Sales</t>
  </si>
  <si>
    <t>Date of joining</t>
  </si>
  <si>
    <t>01-04-2024</t>
  </si>
  <si>
    <t>PAN</t>
  </si>
  <si>
    <t>UAN (PF number)</t>
  </si>
  <si>
    <t>ESI number</t>
  </si>
  <si>
    <t>Bank account</t>
  </si>
  <si>
    <t>Payment mode</t>
  </si>
  <si>
    <t>Bank transfer</t>
  </si>
  <si>
    <t>Days in month</t>
  </si>
  <si>
    <t>Paid days</t>
  </si>
  <si>
    <t>Loss of pay days</t>
  </si>
  <si>
    <t>Earnings</t>
  </si>
  <si>
    <t>Full month (₹)</t>
  </si>
  <si>
    <t>This month (₹)</t>
  </si>
  <si>
    <t>Deductions</t>
  </si>
  <si>
    <t>Amount (₹)</t>
  </si>
  <si>
    <t>Basic</t>
  </si>
  <si>
    <t>HRA</t>
  </si>
  <si>
    <t>Conveyance</t>
  </si>
  <si>
    <t>Special allowance</t>
  </si>
  <si>
    <t>Overtime</t>
  </si>
  <si>
    <t>—</t>
  </si>
  <si>
    <t>Bonus / incentive</t>
  </si>
  <si>
    <t>PF (employee 12%)</t>
  </si>
  <si>
    <t>ESI (employee 0.75%)</t>
  </si>
  <si>
    <t>Professional tax (PT)</t>
  </si>
  <si>
    <t>Income tax (TDS)</t>
  </si>
  <si>
    <t>Advance / loan</t>
  </si>
  <si>
    <t>Other deduction</t>
  </si>
  <si>
    <t>Gross earnings</t>
  </si>
  <si>
    <t>Total deductions</t>
  </si>
  <si>
    <t>Net pay (₹)</t>
  </si>
  <si>
    <t>Net pay in words</t>
  </si>
  <si>
    <t>Sixteen thousand six hundred fourteen rupees only</t>
  </si>
  <si>
    <t>Paid by the employer (not cut from salary)</t>
  </si>
  <si>
    <t>Employer PF (12%)</t>
  </si>
  <si>
    <t>Employer ESI (3.25%)</t>
  </si>
  <si>
    <t>PF applies?</t>
  </si>
  <si>
    <t>Yes</t>
  </si>
  <si>
    <t>ESI applies?</t>
  </si>
  <si>
    <t>______________________</t>
  </si>
  <si>
    <t>Employee signature</t>
  </si>
  <si>
    <t>Employer signature</t>
  </si>
  <si>
    <t>Yellow cells: type your own details. White cells work out by themselves. Use the PT rate of your state. ESI applies only when the full monthly gross is ₹21,000 or less.</t>
  </si>
  <si>
    <t>Made with the free salary slip format from bizlumoai.com</t>
  </si>
</sst>
</file>

<file path=xl/styles.xml><?xml version="1.0" encoding="utf-8"?>
<styleSheet xmlns="http://schemas.openxmlformats.org/spreadsheetml/2006/main" xml:space="preserve">
  <numFmts count="1">
    <numFmt numFmtId="164" formatCode="[&gt;=10000000]##\,##\,##\,##0;[&gt;=100000]##\,##\,##0;##,##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0"/>
      <i val="0"/>
      <strike val="0"/>
      <u val="none"/>
      <sz val="8"/>
      <color rgb="FF64748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7D6"/>
        <bgColor rgb="FF000000"/>
      </patternFill>
    </fill>
    <fill>
      <patternFill patternType="solid">
        <fgColor rgb="FFE8EEF7"/>
        <bgColor rgb="FF000000"/>
      </patternFill>
    </fill>
  </fills>
  <borders count="10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  <border>
      <left style="medium">
        <color rgb="FF334155"/>
      </left>
      <right style="thin">
        <color rgb="FF9AA5B1"/>
      </right>
      <top style="medium">
        <color rgb="FF334155"/>
      </top>
      <bottom style="thin">
        <color rgb="FF9AA5B1"/>
      </bottom>
      <diagonal/>
    </border>
    <border>
      <left style="medium">
        <color rgb="FF334155"/>
      </left>
      <right style="thin">
        <color rgb="FF9AA5B1"/>
      </right>
      <top style="thin">
        <color rgb="FF9AA5B1"/>
      </top>
      <bottom style="thin">
        <color rgb="FF9AA5B1"/>
      </bottom>
      <diagonal/>
    </border>
    <border>
      <left style="medium">
        <color rgb="FF334155"/>
      </left>
      <right style="thin">
        <color rgb="FF9AA5B1"/>
      </right>
      <top style="thin">
        <color rgb="FF9AA5B1"/>
      </top>
      <bottom style="medium">
        <color rgb="FF334155"/>
      </bottom>
      <diagonal/>
    </border>
    <border>
      <left style="thin">
        <color rgb="FF9AA5B1"/>
      </left>
      <right style="thin">
        <color rgb="FF9AA5B1"/>
      </right>
      <top style="medium">
        <color rgb="FF334155"/>
      </top>
      <bottom style="thin">
        <color rgb="FF9AA5B1"/>
      </bottom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medium">
        <color rgb="FF334155"/>
      </bottom>
      <diagonal/>
    </border>
    <border>
      <left style="thin">
        <color rgb="FF9AA5B1"/>
      </left>
      <right style="medium">
        <color rgb="FF334155"/>
      </right>
      <top style="medium">
        <color rgb="FF334155"/>
      </top>
      <bottom style="thin">
        <color rgb="FF9AA5B1"/>
      </bottom>
      <diagonal/>
    </border>
    <border>
      <left style="thin">
        <color rgb="FF9AA5B1"/>
      </left>
      <right style="medium">
        <color rgb="FF334155"/>
      </right>
      <top style="thin">
        <color rgb="FF9AA5B1"/>
      </top>
      <bottom style="thin">
        <color rgb="FF9AA5B1"/>
      </bottom>
      <diagonal/>
    </border>
    <border>
      <left style="thin">
        <color rgb="FF9AA5B1"/>
      </left>
      <right style="medium">
        <color rgb="FF334155"/>
      </right>
      <top style="thin">
        <color rgb="FF9AA5B1"/>
      </top>
      <bottom style="medium">
        <color rgb="FF334155"/>
      </bottom>
      <diagonal/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0" numFmtId="0" fillId="2" borderId="1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0"/>
    <xf xfId="0" fontId="1" numFmtId="0" fillId="0" borderId="4" applyFont="1" applyNumberFormat="0" applyFill="0" applyBorder="1" applyAlignment="0"/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1" numFmtId="0" fillId="0" borderId="5" applyFont="1" applyNumberFormat="0" applyFill="0" applyBorder="1" applyAlignment="0"/>
    <xf xfId="0" fontId="0" numFmtId="0" fillId="0" borderId="6" applyFont="0" applyNumberFormat="0" applyFill="0" applyBorder="1" applyAlignment="1">
      <alignment horizontal="left" vertical="bottom" textRotation="0" wrapText="false" shrinkToFit="false"/>
    </xf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1">
      <alignment horizontal="left" vertical="bottom" textRotation="0" wrapText="false" shrinkToFit="false"/>
    </xf>
    <xf xfId="0" fontId="0" numFmtId="0" fillId="2" borderId="8" applyFont="0" applyNumberFormat="0" applyFill="1" applyBorder="1" applyAlignment="1">
      <alignment horizontal="left" vertical="bottom" textRotation="0" wrapText="false" shrinkToFit="false"/>
    </xf>
    <xf xfId="0" fontId="0" numFmtId="0" fillId="0" borderId="9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0"/>
    <xf xfId="0" fontId="0" numFmtId="0" fillId="0" borderId="3" applyFont="0" applyNumberFormat="0" applyFill="0" applyBorder="1" applyAlignment="0"/>
    <xf xfId="0" fontId="1" numFmtId="0" fillId="3" borderId="4" applyFont="1" applyNumberFormat="0" applyFill="1" applyBorder="1" applyAlignment="0"/>
    <xf xfId="0" fontId="1" numFmtId="0" fillId="3" borderId="5" applyFont="1" applyNumberFormat="0" applyFill="1" applyBorder="1" applyAlignment="0"/>
    <xf xfId="0" fontId="1" numFmtId="0" fillId="3" borderId="6" applyFont="1" applyNumberFormat="0" applyFill="1" applyBorder="1" applyAlignment="0"/>
    <xf xfId="0" fontId="1" numFmtId="0" fillId="3" borderId="7" applyFont="1" applyNumberFormat="0" applyFill="1" applyBorder="1" applyAlignment="0"/>
    <xf xfId="0" fontId="3" numFmtId="0" fillId="0" borderId="2" applyFont="1" applyNumberFormat="0" applyFill="0" applyBorder="1" applyAlignment="0"/>
    <xf xfId="0" fontId="0" numFmtId="0" fillId="0" borderId="4" applyFont="0" applyNumberFormat="0" applyFill="0" applyBorder="1" applyAlignment="0"/>
    <xf xfId="0" fontId="3" numFmtId="0" fillId="0" borderId="5" applyFont="1" applyNumberFormat="0" applyFill="0" applyBorder="1" applyAlignment="0"/>
    <xf xfId="0" fontId="0" numFmtId="0" fillId="0" borderId="5" applyFont="0" applyNumberFormat="0" applyFill="0" applyBorder="1" applyAlignment="0"/>
    <xf xfId="0" fontId="0" numFmtId="0" fillId="2" borderId="6" applyFont="0" applyNumberFormat="0" applyFill="1" applyBorder="1" applyAlignment="0"/>
    <xf xfId="0" fontId="0" numFmtId="0" fillId="0" borderId="7" applyFont="0" applyNumberFormat="0" applyFill="0" applyBorder="1" applyAlignment="0"/>
    <xf xfId="0" fontId="0" numFmtId="0" fillId="0" borderId="9" applyFont="0" applyNumberFormat="0" applyFill="0" applyBorder="1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0" numFmtId="164" fillId="2" borderId="1" applyFont="0" applyNumberFormat="1" applyFill="1" applyBorder="1" applyAlignment="0"/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1" numFmtId="164" fillId="3" borderId="6" applyFont="1" applyNumberFormat="1" applyFill="1" applyBorder="1" applyAlignment="0"/>
    <xf xfId="0" fontId="0" numFmtId="164" fillId="0" borderId="1" applyFont="0" applyNumberFormat="1" applyFill="0" applyBorder="1" applyAlignment="0"/>
    <xf xfId="0" fontId="0" numFmtId="164" fillId="0" borderId="8" applyFont="0" applyNumberFormat="1" applyFill="0" applyBorder="1" applyAlignment="0"/>
    <xf xfId="0" fontId="0" numFmtId="164" fillId="2" borderId="8" applyFont="0" applyNumberFormat="1" applyFill="1" applyBorder="1" applyAlignment="0"/>
    <xf xfId="0" fontId="1" numFmtId="164" fillId="3" borderId="9" applyFont="1" applyNumberFormat="1" applyFill="1" applyBorder="1" applyAlignment="0"/>
    <xf xfId="0" fontId="3" numFmtId="164" fillId="0" borderId="5" applyFont="1" applyNumberFormat="1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36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8" customWidth="true" style="0"/>
    <col min="2" max="2" width="15" customWidth="true" style="0"/>
    <col min="3" max="3" width="15" customWidth="true" style="0"/>
    <col min="4" max="4" width="28" customWidth="true" style="0"/>
    <col min="5" max="5" width="15" customWidth="true" style="0"/>
  </cols>
  <sheetData>
    <row r="1" spans="1:5">
      <c r="A1" s="3" t="s">
        <v>0</v>
      </c>
      <c r="B1" s="1"/>
      <c r="C1" s="1"/>
      <c r="D1" s="1"/>
      <c r="E1" s="1"/>
    </row>
    <row r="2" spans="1:5">
      <c r="A2" s="4" t="s">
        <v>1</v>
      </c>
      <c r="B2" s="1"/>
      <c r="C2" s="1"/>
      <c r="D2" s="1"/>
      <c r="E2" s="1"/>
    </row>
    <row r="3" spans="1:5">
      <c r="A3" s="2" t="s">
        <v>2</v>
      </c>
      <c r="B3" s="5" t="s">
        <v>3</v>
      </c>
      <c r="C3" s="2"/>
      <c r="D3" s="1"/>
      <c r="E3" s="1"/>
    </row>
    <row r="5" spans="1:5">
      <c r="A5" s="10" t="s">
        <v>4</v>
      </c>
      <c r="B5" s="13" t="s">
        <v>5</v>
      </c>
      <c r="C5" s="14"/>
      <c r="D5" s="15" t="s">
        <v>6</v>
      </c>
      <c r="E5" s="18" t="s">
        <v>7</v>
      </c>
    </row>
    <row r="6" spans="1:5">
      <c r="A6" s="11" t="s">
        <v>8</v>
      </c>
      <c r="B6" s="7" t="s">
        <v>9</v>
      </c>
      <c r="C6" s="8"/>
      <c r="D6" s="6" t="s">
        <v>10</v>
      </c>
      <c r="E6" s="19" t="s">
        <v>11</v>
      </c>
    </row>
    <row r="7" spans="1:5">
      <c r="A7" s="11" t="s">
        <v>12</v>
      </c>
      <c r="B7" s="7" t="s">
        <v>13</v>
      </c>
      <c r="C7" s="8"/>
      <c r="D7" s="6" t="s">
        <v>14</v>
      </c>
      <c r="E7" s="19"/>
    </row>
    <row r="8" spans="1:5">
      <c r="A8" s="11" t="s">
        <v>15</v>
      </c>
      <c r="B8" s="7"/>
      <c r="C8" s="8"/>
      <c r="D8" s="6" t="s">
        <v>16</v>
      </c>
      <c r="E8" s="19"/>
    </row>
    <row r="9" spans="1:5">
      <c r="A9" s="11" t="s">
        <v>17</v>
      </c>
      <c r="B9" s="7"/>
      <c r="C9" s="8"/>
      <c r="D9" s="6" t="s">
        <v>18</v>
      </c>
      <c r="E9" s="19" t="s">
        <v>19</v>
      </c>
    </row>
    <row r="10" spans="1:5">
      <c r="A10" s="11" t="s">
        <v>20</v>
      </c>
      <c r="B10" s="7">
        <v>31</v>
      </c>
      <c r="C10" s="8"/>
      <c r="D10" s="6" t="s">
        <v>21</v>
      </c>
      <c r="E10" s="19">
        <v>30</v>
      </c>
    </row>
    <row r="11" spans="1:5">
      <c r="A11" s="12" t="s">
        <v>22</v>
      </c>
      <c r="B11" s="16">
        <f>B10-E10</f>
        <v>1</v>
      </c>
      <c r="C11" s="16"/>
      <c r="D11" s="17"/>
      <c r="E11" s="20"/>
    </row>
    <row r="13" spans="1:5">
      <c r="A13" s="22" t="s">
        <v>23</v>
      </c>
      <c r="B13" s="25" t="s">
        <v>24</v>
      </c>
      <c r="C13" s="25" t="s">
        <v>25</v>
      </c>
      <c r="D13" s="25" t="s">
        <v>26</v>
      </c>
      <c r="E13" s="27" t="s">
        <v>27</v>
      </c>
    </row>
    <row r="14" spans="1:5">
      <c r="A14" s="23" t="s">
        <v>28</v>
      </c>
      <c r="B14" s="37">
        <v>12000</v>
      </c>
      <c r="C14" s="40">
        <f>ROUND(B14*$E$10/$B$10,0)</f>
        <v>11613</v>
      </c>
      <c r="D14" s="9" t="s">
        <v>35</v>
      </c>
      <c r="E14" s="41">
        <f>IF($B$28="Yes",ROUND(MIN(C14,15000)*12%,0),0)</f>
        <v>1394</v>
      </c>
    </row>
    <row r="15" spans="1:5">
      <c r="A15" s="23" t="s">
        <v>29</v>
      </c>
      <c r="B15" s="37">
        <v>4800</v>
      </c>
      <c r="C15" s="40">
        <f>ROUND(B15*$E$10/$B$10,0)</f>
        <v>4645</v>
      </c>
      <c r="D15" s="9" t="s">
        <v>36</v>
      </c>
      <c r="E15" s="41">
        <f>IF(AND($E$28="Yes",$B$20&lt;=21000),ROUNDUP(C20*0.75%,0),0)</f>
        <v>146</v>
      </c>
    </row>
    <row r="16" spans="1:5">
      <c r="A16" s="23" t="s">
        <v>30</v>
      </c>
      <c r="B16" s="37">
        <v>1600</v>
      </c>
      <c r="C16" s="40">
        <f>ROUND(B16*$E$10/$B$10,0)</f>
        <v>1548</v>
      </c>
      <c r="D16" s="9" t="s">
        <v>37</v>
      </c>
      <c r="E16" s="42">
        <v>200</v>
      </c>
    </row>
    <row r="17" spans="1:5">
      <c r="A17" s="23" t="s">
        <v>31</v>
      </c>
      <c r="B17" s="37">
        <v>1600</v>
      </c>
      <c r="C17" s="40">
        <f>ROUND(B17*$E$10/$B$10,0)</f>
        <v>1548</v>
      </c>
      <c r="D17" s="9" t="s">
        <v>38</v>
      </c>
      <c r="E17" s="42">
        <v>0</v>
      </c>
    </row>
    <row r="18" spans="1:5">
      <c r="A18" s="23" t="s">
        <v>32</v>
      </c>
      <c r="B18" s="38" t="s">
        <v>33</v>
      </c>
      <c r="C18" s="37">
        <v>0</v>
      </c>
      <c r="D18" s="9" t="s">
        <v>39</v>
      </c>
      <c r="E18" s="42">
        <v>1000</v>
      </c>
    </row>
    <row r="19" spans="1:5">
      <c r="A19" s="23" t="s">
        <v>34</v>
      </c>
      <c r="B19" s="38" t="s">
        <v>33</v>
      </c>
      <c r="C19" s="37">
        <v>0</v>
      </c>
      <c r="D19" s="9" t="s">
        <v>40</v>
      </c>
      <c r="E19" s="42">
        <v>0</v>
      </c>
    </row>
    <row r="20" spans="1:5">
      <c r="A20" s="24" t="s">
        <v>41</v>
      </c>
      <c r="B20" s="39">
        <f>SUM(B14:B17)</f>
        <v>20000</v>
      </c>
      <c r="C20" s="39">
        <f>SUM(C14:C19)</f>
        <v>19354</v>
      </c>
      <c r="D20" s="26" t="s">
        <v>42</v>
      </c>
      <c r="E20" s="43">
        <f>SUM(E14:E19)</f>
        <v>2740</v>
      </c>
    </row>
    <row r="22" spans="1:5">
      <c r="A22" s="28" t="s">
        <v>43</v>
      </c>
      <c r="B22" s="44">
        <f>C20-E20</f>
        <v>16614</v>
      </c>
      <c r="C22" s="30"/>
      <c r="D22" s="31"/>
      <c r="E22" s="33"/>
    </row>
    <row r="23" spans="1:5">
      <c r="A23" s="29" t="s">
        <v>44</v>
      </c>
      <c r="B23" s="32" t="s">
        <v>45</v>
      </c>
      <c r="C23" s="17"/>
      <c r="D23" s="17"/>
      <c r="E23" s="34"/>
    </row>
    <row r="25" spans="1:5">
      <c r="A25" s="6" t="s">
        <v>46</v>
      </c>
      <c r="B25" s="9"/>
      <c r="C25" s="9"/>
      <c r="D25" s="9"/>
      <c r="E25" s="9"/>
    </row>
    <row r="26" spans="1:5">
      <c r="A26" s="9" t="s">
        <v>47</v>
      </c>
      <c r="B26" s="40">
        <f>IF($B$28="Yes",ROUND(MIN(C14,15000)*12%,0),0)</f>
        <v>1394</v>
      </c>
      <c r="C26" s="9"/>
      <c r="D26" s="9" t="s">
        <v>48</v>
      </c>
      <c r="E26" s="40">
        <f>IF(AND($E$28="Yes",$B$20&lt;=21000),ROUNDUP(C20*3.25%,0),0)</f>
        <v>630</v>
      </c>
    </row>
    <row r="28" spans="1:5">
      <c r="A28" s="9" t="s">
        <v>49</v>
      </c>
      <c r="B28" s="21" t="s">
        <v>50</v>
      </c>
      <c r="C28" s="9"/>
      <c r="D28" s="9" t="s">
        <v>51</v>
      </c>
      <c r="E28" s="21" t="s">
        <v>50</v>
      </c>
    </row>
    <row r="31" spans="1:5">
      <c r="A31" t="s">
        <v>52</v>
      </c>
      <c r="D31" t="s">
        <v>52</v>
      </c>
    </row>
    <row r="32" spans="1:5">
      <c r="A32" t="s">
        <v>53</v>
      </c>
      <c r="D32" t="s">
        <v>54</v>
      </c>
    </row>
    <row r="34" spans="1:5" customHeight="1" ht="24">
      <c r="A34" s="35" t="s">
        <v>55</v>
      </c>
    </row>
    <row r="35" spans="1:5" customHeight="1" ht="24"/>
    <row r="36" spans="1:5">
      <c r="A36" s="36" t="s">
        <v>56</v>
      </c>
    </row>
  </sheetData>
  <mergeCells>
    <mergeCell ref="A1:E1"/>
    <mergeCell ref="A2:E2"/>
    <mergeCell ref="B3:C3"/>
    <mergeCell ref="B5:C5"/>
    <mergeCell ref="B6:C6"/>
    <mergeCell ref="B7:C7"/>
    <mergeCell ref="B8:C8"/>
    <mergeCell ref="B9:C9"/>
    <mergeCell ref="B10:C10"/>
    <mergeCell ref="B11:C11"/>
    <mergeCell ref="B22:C22"/>
    <mergeCell ref="B23:E23"/>
    <mergeCell ref="A25:E25"/>
    <mergeCell ref="A34:E35"/>
    <mergeCell ref="A36:E36"/>
  </mergeCells>
  <dataValidations count="2">
    <dataValidation type="list" errorStyle="stop" operator="between" allowBlank="0" showDropDown="0" showInputMessage="0" showErrorMessage="0" sqref="B28">
      <formula1>"Yes,No"</formula1>
    </dataValidation>
    <dataValidation type="list" errorStyle="stop" operator="between" allowBlank="0" showDropDown="0" showInputMessage="0" showErrorMessage="0" sqref="E28">
      <formula1>"Yes,No"</formula1>
    </dataValidation>
  </dataValidations>
  <printOptions gridLines="false" gridLinesSet="true"/>
  <pageMargins left="0.4" right="0.4" top="0.5" bottom="0.5" header="0.3" footer="0.3"/>
  <pageSetup paperSize="9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Salary Slip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BizlumoAI</dc:creator>
  <cp:lastModifiedBy>Unknown Creator</cp:lastModifiedBy>
  <dcterms:created xsi:type="dcterms:W3CDTF">2026-11-04T05:18:44+00:00</dcterms:created>
  <dcterms:modified xsi:type="dcterms:W3CDTF">2026-11-04T05:18:44+00:00</dcterms:modified>
  <dc:title>Salary slip for the month of</dc:title>
  <dc:description>Free template from https://bizlumoai.com</dc:description>
  <dc:subject/>
  <cp:keywords/>
  <cp:category/>
</cp:coreProperties>
</file>